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57" i="1" s="1"/>
  <c r="L146" i="1"/>
  <c r="L138" i="1"/>
  <c r="L137" i="1"/>
  <c r="L127" i="1"/>
  <c r="L118" i="1"/>
  <c r="L108" i="1"/>
  <c r="L119" i="1" s="1"/>
  <c r="L100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L43" i="1"/>
  <c r="L62" i="1"/>
  <c r="H195" i="1"/>
  <c r="J195" i="1"/>
  <c r="H176" i="1"/>
  <c r="J138" i="1"/>
  <c r="J119" i="1"/>
  <c r="H119" i="1"/>
  <c r="G119" i="1"/>
  <c r="I119" i="1"/>
  <c r="F100" i="1"/>
  <c r="I100" i="1"/>
  <c r="H81" i="1"/>
  <c r="I62" i="1"/>
  <c r="J62" i="1"/>
  <c r="J81" i="1"/>
  <c r="I176" i="1"/>
  <c r="G43" i="1"/>
  <c r="G100" i="1"/>
  <c r="H138" i="1"/>
  <c r="J157" i="1"/>
  <c r="I157" i="1"/>
  <c r="I43" i="1"/>
  <c r="J43" i="1"/>
  <c r="G81" i="1"/>
  <c r="H100" i="1"/>
  <c r="I138" i="1"/>
  <c r="G195" i="1"/>
  <c r="H62" i="1"/>
  <c r="G157" i="1"/>
  <c r="H157" i="1"/>
  <c r="J176" i="1"/>
  <c r="G138" i="1"/>
  <c r="F43" i="1"/>
  <c r="H43" i="1"/>
  <c r="F62" i="1"/>
  <c r="G62" i="1"/>
  <c r="I81" i="1"/>
  <c r="J100" i="1"/>
  <c r="G176" i="1"/>
  <c r="I195" i="1"/>
  <c r="L24" i="1"/>
  <c r="L196" i="1" s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F196" i="1"/>
  <c r="I196" i="1"/>
</calcChain>
</file>

<file path=xl/sharedStrings.xml><?xml version="1.0" encoding="utf-8"?>
<sst xmlns="http://schemas.openxmlformats.org/spreadsheetml/2006/main" count="304" uniqueCount="95">
  <si>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</si>
  <si>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</si>
  <si>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</si>
  <si>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</si>
  <si>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</si>
  <si>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</si>
  <si>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</si>
  <si>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</si>
  <si>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</si>
  <si>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</si>
  <si>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</si>
  <si>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</si>
  <si>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</si>
  <si>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</si>
  <si>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</si>
  <si>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</si>
  <si>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</si>
  <si>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</si>
  <si>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</si>
  <si>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</si>
  <si>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</si>
  <si>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</si>
  <si>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</si>
  <si>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</si>
  <si>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</si>
  <si>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</si>
  <si>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</si>
  <si>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</si>
  <si>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</si>
  <si>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</si>
  <si>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</si>
  <si>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</si>
  <si>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</si>
  <si>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</si>
  <si>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</si>
  <si>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</si>
  <si>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</si>
  <si>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</si>
  <si>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</si>
  <si>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</si>
  <si>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>"Хрусталик"</t>
  </si>
  <si>
    <t>ЧАЙ С МОЛОКОМ</t>
  </si>
  <si>
    <t>БАТОН</t>
  </si>
  <si>
    <t>ЯБЛОКО</t>
  </si>
  <si>
    <t>СУП  ИЗ ОВОЩЕЙ СО СМЕТАНОЙ</t>
  </si>
  <si>
    <t>РИС ОТВАРНОЙ, ПОДЛИВ</t>
  </si>
  <si>
    <t>ХЛЕБ РЖАНОЙ</t>
  </si>
  <si>
    <t>КАША МАННАЯ</t>
  </si>
  <si>
    <t>ЯЙЦА ВАРЕНЫЕ</t>
  </si>
  <si>
    <t>КОФЕЙНЫЙ НАПИТОК</t>
  </si>
  <si>
    <t>МАСЛО ПОРЦИЯ</t>
  </si>
  <si>
    <t>РАССОЛЬНИК СО СМЕТАНОЙ</t>
  </si>
  <si>
    <t>КОТЛЕТЫ ИЗ МЯСА СВИНИНЫ</t>
  </si>
  <si>
    <t>КАПУСТА ТУШЕНАЯ</t>
  </si>
  <si>
    <t>МАКАРОНЫ С СЫРОМ</t>
  </si>
  <si>
    <t>ЧАЙ С САХАРОМ</t>
  </si>
  <si>
    <t>БОРЩ СО СМЕТАНОЙ</t>
  </si>
  <si>
    <t>КОМПОТ ИЗ ИЗЮМА</t>
  </si>
  <si>
    <t>ЧАЙ Б. САХАРА</t>
  </si>
  <si>
    <t>КОМПОТ ИЗ СМЕСИ СУХОФРУКТОВ</t>
  </si>
  <si>
    <t>КАША ДРУЖБА</t>
  </si>
  <si>
    <t>СУП С РЫБНЫМИ КОНСЕРВАМИ</t>
  </si>
  <si>
    <t>ЗРАЗЫ ИЗ СВИНИНЫ</t>
  </si>
  <si>
    <t>ПЮРЕ КАРТОФЕЛЬНОЕ</t>
  </si>
  <si>
    <t>НАПИТОК ЯБЛОЧНЫЙ</t>
  </si>
  <si>
    <t>КАША ОВСЯНАЯ</t>
  </si>
  <si>
    <t>ОГУРЕЦ СОЛЕНЫЙ</t>
  </si>
  <si>
    <t>ГУЛЯШ ИЗ МЯСА СВИНИНЫ</t>
  </si>
  <si>
    <t>МАКАРОННЫЕ ИЗДЕЛИЯ ОТВАРНЫЕ</t>
  </si>
  <si>
    <t>КАША ПШЕНИЧНАЯ</t>
  </si>
  <si>
    <t>КАКАО С МОЛОКОМ</t>
  </si>
  <si>
    <t>СУП КАРТОФЕЛЬНЫЙ С КРУПОЙ</t>
  </si>
  <si>
    <t>ЩИ С МЯСОМ И СМЕТАНОЙ</t>
  </si>
  <si>
    <t>КАРТОФЕЛЬ ОТВАРНОЙ</t>
  </si>
  <si>
    <t xml:space="preserve">КОТЛЕТЫ РЫБНЫЕ </t>
  </si>
  <si>
    <t>САЛАТ СТЕПНОЙ</t>
  </si>
  <si>
    <t>СУП С МАКАРОННЫМИ ИЗДЕЛИЯМИ</t>
  </si>
  <si>
    <t>КОТЛЕТЫ ИЗ КУРЫ</t>
  </si>
  <si>
    <t>НАПИТОК ИЗ КУРАГИ</t>
  </si>
  <si>
    <t>КАША РИСОВАЯ</t>
  </si>
  <si>
    <t>ЩИ СО СМЕТАНОЙ</t>
  </si>
  <si>
    <t>ПЕЧЕНЬ ПО-СТРОГАНОВСКИ</t>
  </si>
  <si>
    <t>КОФЕЙНЫЙ НАПИТОК С МОЛОКОМ</t>
  </si>
  <si>
    <t>РЫБА ОТВАРНАЯ</t>
  </si>
  <si>
    <t>САЛАТ ИЗ ЗЕЛЕНОГО ГОРОШКА</t>
  </si>
  <si>
    <t>РАГУ ИЗ КУРЫ</t>
  </si>
  <si>
    <t>САЛАТ ИЗ СВЕКЛЫ</t>
  </si>
  <si>
    <t>САЛАТ КАРТОФЕЛЬНЫЙ</t>
  </si>
  <si>
    <t>КАБАЧКОВАЯ ИКРА (консервированнная)</t>
  </si>
  <si>
    <t>КАБАЧКОВАЯ ИКРА (КОНСЕРВИРОВАННАЯ)</t>
  </si>
  <si>
    <t>ЗАПЕКАНКА ТВОРОЖНАЯ, МОЛОКО СГУЩЕНОЕ</t>
  </si>
  <si>
    <t>ГОЛУБЦЫ ЛЕНИВЫЕ, СОУС ТОМАТНЫЙ</t>
  </si>
  <si>
    <t>ЗАПЕКАНКА ТВОРОЖНАЯ СО СГУЩЕНЫМ МОЛОКОМ</t>
  </si>
  <si>
    <t>ИКРА КАБАЧКОВАЯ (КОНСЕРВИРОВАННАЯ)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</si>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</sst>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="150" zoomScaleNormal="140" zoomScaleSheetLayoutView="15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I76" sqref="I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</v>
      </c>
      <c r="H6" s="40">
        <v>8.1</v>
      </c>
      <c r="I6" s="40">
        <v>33.799999999999997</v>
      </c>
      <c r="J6" s="40">
        <v>238</v>
      </c>
      <c r="K6" s="41"/>
      <c r="L6" s="40"/>
    </row>
    <row r="7" spans="1:12" ht="15" x14ac:dyDescent="0.25">
      <c r="A7" s="23"/>
      <c r="B7" s="15"/>
      <c r="C7" s="11"/>
      <c r="D7" s="6"/>
      <c r="E7" s="42" t="s">
        <v>50</v>
      </c>
      <c r="F7" s="43">
        <v>5</v>
      </c>
      <c r="G7" s="43">
        <v>0.03</v>
      </c>
      <c r="H7" s="43">
        <v>4.13</v>
      </c>
      <c r="I7" s="43">
        <v>0.04</v>
      </c>
      <c r="J7" s="43">
        <v>37.4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2.1</v>
      </c>
      <c r="H8" s="43">
        <v>1.7</v>
      </c>
      <c r="I8" s="43">
        <v>13.6</v>
      </c>
      <c r="J8" s="43">
        <v>80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0.5</v>
      </c>
      <c r="I9" s="43">
        <v>24.6</v>
      </c>
      <c r="J9" s="43">
        <v>119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71.7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13.73</v>
      </c>
      <c r="H13" s="19">
        <f t="shared" si="0"/>
        <v>14.83</v>
      </c>
      <c r="I13" s="19">
        <f t="shared" si="0"/>
        <v>81.839999999999989</v>
      </c>
      <c r="J13" s="19">
        <f t="shared" si="0"/>
        <v>521.4</v>
      </c>
      <c r="K13" s="25"/>
      <c r="L13" s="19">
        <f t="shared" ref="L13" si="1">SUM(L6:L12)</f>
        <v>71.7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70</v>
      </c>
      <c r="G14" s="43">
        <v>1.33</v>
      </c>
      <c r="H14" s="43">
        <v>6.23</v>
      </c>
      <c r="I14" s="43">
        <v>5.39</v>
      </c>
      <c r="J14" s="43">
        <v>83.3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5.6</v>
      </c>
      <c r="H15" s="43">
        <v>9.4</v>
      </c>
      <c r="I15" s="43">
        <v>8.6</v>
      </c>
      <c r="J15" s="43">
        <v>137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83</v>
      </c>
      <c r="F16" s="43">
        <v>90</v>
      </c>
      <c r="G16" s="43">
        <v>15.54</v>
      </c>
      <c r="H16" s="43">
        <v>7.43</v>
      </c>
      <c r="I16" s="43">
        <v>0.66</v>
      </c>
      <c r="J16" s="43">
        <v>132.03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3.6</v>
      </c>
      <c r="H17" s="43">
        <v>6.9</v>
      </c>
      <c r="I17" s="43">
        <v>32.9</v>
      </c>
      <c r="J17" s="43">
        <v>239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0.78</v>
      </c>
      <c r="H18" s="43">
        <v>0.05</v>
      </c>
      <c r="I18" s="43">
        <v>20.190000000000001</v>
      </c>
      <c r="J18" s="43">
        <v>84.97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3.2</v>
      </c>
      <c r="H19" s="43">
        <v>0.4</v>
      </c>
      <c r="I19" s="43">
        <v>19.68</v>
      </c>
      <c r="J19" s="43">
        <v>95.2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2.2400000000000002</v>
      </c>
      <c r="H20" s="43">
        <v>0.32</v>
      </c>
      <c r="I20" s="43">
        <v>16.16</v>
      </c>
      <c r="J20" s="43">
        <v>78.400000000000006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82.3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32.29</v>
      </c>
      <c r="H23" s="19">
        <f t="shared" si="2"/>
        <v>30.73</v>
      </c>
      <c r="I23" s="19">
        <f t="shared" si="2"/>
        <v>103.57999999999998</v>
      </c>
      <c r="J23" s="19">
        <f t="shared" si="2"/>
        <v>849.90000000000009</v>
      </c>
      <c r="K23" s="25"/>
      <c r="L23" s="19">
        <f t="shared" ref="L23" si="3">SUM(L14:L22)</f>
        <v>82.3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1375</v>
      </c>
      <c r="G24" s="32">
        <f t="shared" ref="G24:J24" si="4">G13+G23</f>
        <v>46.019999999999996</v>
      </c>
      <c r="H24" s="32">
        <f t="shared" si="4"/>
        <v>45.56</v>
      </c>
      <c r="I24" s="32">
        <f t="shared" si="4"/>
        <v>185.41999999999996</v>
      </c>
      <c r="J24" s="32">
        <f t="shared" si="4"/>
        <v>1371.3000000000002</v>
      </c>
      <c r="K24" s="32"/>
      <c r="L24" s="32">
        <f t="shared" ref="L24" si="5">L13+L23</f>
        <v>154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7.8</v>
      </c>
      <c r="H25" s="40">
        <v>8.4</v>
      </c>
      <c r="I25" s="40">
        <v>34.4</v>
      </c>
      <c r="J25" s="40">
        <v>206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40</v>
      </c>
      <c r="G26" s="43">
        <v>5.2</v>
      </c>
      <c r="H26" s="43">
        <v>4.5999999999999996</v>
      </c>
      <c r="I26" s="43">
        <v>0.2</v>
      </c>
      <c r="J26" s="43">
        <v>62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3.3</v>
      </c>
      <c r="H27" s="43">
        <v>2.7</v>
      </c>
      <c r="I27" s="43">
        <v>23.1</v>
      </c>
      <c r="J27" s="43">
        <v>131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3.2</v>
      </c>
      <c r="H28" s="43">
        <v>0.4</v>
      </c>
      <c r="I28" s="43">
        <v>19.68</v>
      </c>
      <c r="J28" s="43">
        <v>95.2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5</v>
      </c>
      <c r="G30" s="43">
        <v>0.03</v>
      </c>
      <c r="H30" s="43">
        <v>4.13</v>
      </c>
      <c r="I30" s="43">
        <v>0.04</v>
      </c>
      <c r="J30" s="43">
        <v>37.4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71.7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19.93</v>
      </c>
      <c r="H32" s="19">
        <f t="shared" ref="H32" si="7">SUM(H25:H31)</f>
        <v>20.629999999999995</v>
      </c>
      <c r="I32" s="19">
        <f t="shared" ref="I32" si="8">SUM(I25:I31)</f>
        <v>87.22</v>
      </c>
      <c r="J32" s="19">
        <f t="shared" ref="J32:L32" si="9">SUM(J25:J31)</f>
        <v>578.6</v>
      </c>
      <c r="K32" s="25"/>
      <c r="L32" s="19">
        <f t="shared" si="9"/>
        <v>71.7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70</v>
      </c>
      <c r="G33" s="43">
        <v>0.03</v>
      </c>
      <c r="H33" s="43">
        <v>3.5</v>
      </c>
      <c r="I33" s="43">
        <v>0.05</v>
      </c>
      <c r="J33" s="43">
        <v>31.81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3.56</v>
      </c>
      <c r="H34" s="43">
        <v>7.23</v>
      </c>
      <c r="I34" s="43">
        <v>10</v>
      </c>
      <c r="J34" s="43">
        <v>110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10.5</v>
      </c>
      <c r="H35" s="43">
        <v>27.4</v>
      </c>
      <c r="I35" s="43">
        <v>7.4</v>
      </c>
      <c r="J35" s="43">
        <v>318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3.6</v>
      </c>
      <c r="H36" s="43">
        <v>5.9</v>
      </c>
      <c r="I36" s="43">
        <v>11.8</v>
      </c>
      <c r="J36" s="43">
        <v>118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180</v>
      </c>
      <c r="G37" s="43">
        <v>0</v>
      </c>
      <c r="H37" s="43">
        <v>0</v>
      </c>
      <c r="I37" s="43">
        <v>9.6999999999999993</v>
      </c>
      <c r="J37" s="43">
        <v>39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2.2999999999999998</v>
      </c>
      <c r="H38" s="43">
        <v>0.9</v>
      </c>
      <c r="I38" s="43">
        <v>15</v>
      </c>
      <c r="J38" s="43">
        <v>78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2.2400000000000002</v>
      </c>
      <c r="H39" s="43">
        <v>0.32</v>
      </c>
      <c r="I39" s="43">
        <v>16.16</v>
      </c>
      <c r="J39" s="43">
        <v>78.400000000000006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82.3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22.230000000000004</v>
      </c>
      <c r="H42" s="19">
        <f t="shared" ref="H42" si="11">SUM(H33:H41)</f>
        <v>45.249999999999993</v>
      </c>
      <c r="I42" s="19">
        <f t="shared" ref="I42" si="12">SUM(I33:I41)</f>
        <v>70.11</v>
      </c>
      <c r="J42" s="19">
        <f t="shared" ref="J42:L42" si="13">SUM(J33:J41)</f>
        <v>773.20999999999992</v>
      </c>
      <c r="K42" s="25"/>
      <c r="L42" s="19">
        <f t="shared" si="13"/>
        <v>82.3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1325</v>
      </c>
      <c r="G43" s="32">
        <f t="shared" ref="G43" si="14">G32+G42</f>
        <v>42.160000000000004</v>
      </c>
      <c r="H43" s="32">
        <f t="shared" ref="H43" si="15">H32+H42</f>
        <v>65.88</v>
      </c>
      <c r="I43" s="32">
        <f t="shared" ref="I43" si="16">I32+I42</f>
        <v>157.32999999999998</v>
      </c>
      <c r="J43" s="32">
        <f t="shared" ref="J43:L43" si="17">J32+J42</f>
        <v>1351.81</v>
      </c>
      <c r="K43" s="32"/>
      <c r="L43" s="32">
        <f t="shared" si="17"/>
        <v>154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8.1</v>
      </c>
      <c r="H44" s="40">
        <v>10</v>
      </c>
      <c r="I44" s="40">
        <v>36.299999999999997</v>
      </c>
      <c r="J44" s="40">
        <v>303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50</v>
      </c>
      <c r="F45" s="43">
        <v>5</v>
      </c>
      <c r="G45" s="43">
        <v>0.03</v>
      </c>
      <c r="H45" s="43">
        <v>4.13</v>
      </c>
      <c r="I45" s="43">
        <v>0.04</v>
      </c>
      <c r="J45" s="43">
        <v>37.4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0</v>
      </c>
      <c r="I46" s="43">
        <v>8.8000000000000007</v>
      </c>
      <c r="J46" s="43">
        <v>35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3.2</v>
      </c>
      <c r="H47" s="43">
        <v>0.4</v>
      </c>
      <c r="I47" s="43">
        <v>19.68</v>
      </c>
      <c r="J47" s="43">
        <v>95.2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11.729999999999999</v>
      </c>
      <c r="H51" s="19">
        <f t="shared" ref="H51" si="19">SUM(H44:H50)</f>
        <v>14.93</v>
      </c>
      <c r="I51" s="19">
        <f t="shared" ref="I51" si="20">SUM(I44:I50)</f>
        <v>74.61999999999999</v>
      </c>
      <c r="J51" s="19">
        <f t="shared" ref="J51:L51" si="21">SUM(J44:J50)</f>
        <v>517.59999999999991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70</v>
      </c>
      <c r="G52" s="43">
        <v>0.56000000000000005</v>
      </c>
      <c r="H52" s="43">
        <v>7.0000000000000007E-2</v>
      </c>
      <c r="I52" s="43">
        <v>1.19</v>
      </c>
      <c r="J52" s="43">
        <v>9.8000000000000007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3.8</v>
      </c>
      <c r="H53" s="43">
        <v>9.4</v>
      </c>
      <c r="I53" s="43">
        <v>11.9</v>
      </c>
      <c r="J53" s="43">
        <v>135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240</v>
      </c>
      <c r="G54" s="43">
        <v>20.46</v>
      </c>
      <c r="H54" s="43">
        <v>26.1</v>
      </c>
      <c r="I54" s="43">
        <v>21.86</v>
      </c>
      <c r="J54" s="43">
        <v>405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0.33</v>
      </c>
      <c r="H56" s="43">
        <v>0.11</v>
      </c>
      <c r="I56" s="43">
        <v>18.2</v>
      </c>
      <c r="J56" s="43">
        <v>64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2.2999999999999998</v>
      </c>
      <c r="H57" s="43">
        <v>0.9</v>
      </c>
      <c r="I57" s="43">
        <v>15</v>
      </c>
      <c r="J57" s="43">
        <v>78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2.2400000000000002</v>
      </c>
      <c r="H58" s="43">
        <v>0.32</v>
      </c>
      <c r="I58" s="43">
        <v>16.16</v>
      </c>
      <c r="J58" s="43">
        <v>78.400000000000006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29.689999999999998</v>
      </c>
      <c r="H61" s="19">
        <f t="shared" ref="H61" si="23">SUM(H52:H60)</f>
        <v>36.9</v>
      </c>
      <c r="I61" s="19">
        <f t="shared" ref="I61" si="24">SUM(I52:I60)</f>
        <v>84.31</v>
      </c>
      <c r="J61" s="19">
        <f t="shared" ref="J61:L61" si="25">SUM(J52:J60)</f>
        <v>770.19999999999993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1325</v>
      </c>
      <c r="G62" s="32">
        <f t="shared" ref="G62" si="26">G51+G61</f>
        <v>41.419999999999995</v>
      </c>
      <c r="H62" s="32">
        <f t="shared" ref="H62" si="27">H51+H61</f>
        <v>51.83</v>
      </c>
      <c r="I62" s="32">
        <f t="shared" ref="I62" si="28">I51+I61</f>
        <v>158.93</v>
      </c>
      <c r="J62" s="32">
        <f t="shared" ref="J62:L62" si="29">J51+J61</f>
        <v>1287.7999999999997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170</v>
      </c>
      <c r="G63" s="40">
        <v>25.3</v>
      </c>
      <c r="H63" s="40">
        <v>17.45</v>
      </c>
      <c r="I63" s="40">
        <v>27.75</v>
      </c>
      <c r="J63" s="40">
        <v>380.5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0</v>
      </c>
      <c r="J65" s="43">
        <v>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3.2</v>
      </c>
      <c r="H66" s="43">
        <v>0.1</v>
      </c>
      <c r="I66" s="43">
        <v>19.68</v>
      </c>
      <c r="J66" s="43">
        <v>95.2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50</v>
      </c>
      <c r="F68" s="43">
        <v>5</v>
      </c>
      <c r="G68" s="43">
        <v>0.03</v>
      </c>
      <c r="H68" s="43">
        <v>4.13</v>
      </c>
      <c r="I68" s="43">
        <v>0.04</v>
      </c>
      <c r="J68" s="43">
        <v>37.4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28.93</v>
      </c>
      <c r="H70" s="19">
        <f t="shared" ref="H70" si="31">SUM(H63:H69)</f>
        <v>22.08</v>
      </c>
      <c r="I70" s="19">
        <f t="shared" ref="I70" si="32">SUM(I63:I69)</f>
        <v>57.27</v>
      </c>
      <c r="J70" s="19">
        <f t="shared" ref="J70:L70" si="33">SUM(J63:J69)</f>
        <v>560.1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70</v>
      </c>
      <c r="G71" s="43">
        <v>1.33</v>
      </c>
      <c r="H71" s="43">
        <v>6.23</v>
      </c>
      <c r="I71" s="43">
        <v>5.39</v>
      </c>
      <c r="J71" s="43">
        <v>83.3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3.6</v>
      </c>
      <c r="H72" s="43">
        <v>9.8000000000000007</v>
      </c>
      <c r="I72" s="43">
        <v>7.3</v>
      </c>
      <c r="J72" s="43">
        <v>133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7.9</v>
      </c>
      <c r="H73" s="43">
        <v>7.3</v>
      </c>
      <c r="I73" s="43">
        <v>9.99</v>
      </c>
      <c r="J73" s="43">
        <v>138.38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180</v>
      </c>
      <c r="G74" s="43">
        <v>3.6</v>
      </c>
      <c r="H74" s="43">
        <v>6.6</v>
      </c>
      <c r="I74" s="43">
        <v>28.9</v>
      </c>
      <c r="J74" s="43">
        <v>189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180</v>
      </c>
      <c r="G75" s="43">
        <v>0</v>
      </c>
      <c r="H75" s="43">
        <v>0</v>
      </c>
      <c r="I75" s="43">
        <v>9.6999999999999993</v>
      </c>
      <c r="J75" s="43">
        <v>39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</v>
      </c>
      <c r="H76" s="43">
        <v>0.5</v>
      </c>
      <c r="I76" s="43">
        <v>24.6</v>
      </c>
      <c r="J76" s="43">
        <v>119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2.2400000000000002</v>
      </c>
      <c r="H77" s="43">
        <v>0.32</v>
      </c>
      <c r="I77" s="43">
        <v>16.16</v>
      </c>
      <c r="J77" s="43">
        <v>78.400000000000006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22.67</v>
      </c>
      <c r="H80" s="19">
        <f t="shared" ref="H80" si="35">SUM(H71:H79)</f>
        <v>30.75</v>
      </c>
      <c r="I80" s="19">
        <f t="shared" ref="I80" si="36">SUM(I71:I79)</f>
        <v>102.03999999999999</v>
      </c>
      <c r="J80" s="19">
        <f t="shared" ref="J80:L80" si="37">SUM(J71:J79)</f>
        <v>780.08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1325</v>
      </c>
      <c r="G81" s="32">
        <f t="shared" ref="G81" si="38">G70+G80</f>
        <v>51.6</v>
      </c>
      <c r="H81" s="32">
        <f t="shared" ref="H81" si="39">H70+H80</f>
        <v>52.83</v>
      </c>
      <c r="I81" s="32">
        <f t="shared" ref="I81" si="40">I70+I80</f>
        <v>159.31</v>
      </c>
      <c r="J81" s="32">
        <f t="shared" ref="J81:L81" si="41">J70+J80</f>
        <v>1340.18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6.04</v>
      </c>
      <c r="H82" s="40">
        <v>8.8000000000000007</v>
      </c>
      <c r="I82" s="40">
        <v>26.85</v>
      </c>
      <c r="J82" s="40">
        <v>211.77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50</v>
      </c>
      <c r="F83" s="43">
        <v>5</v>
      </c>
      <c r="G83" s="43">
        <v>0.03</v>
      </c>
      <c r="H83" s="43">
        <v>4.13</v>
      </c>
      <c r="I83" s="43">
        <v>0.04</v>
      </c>
      <c r="J83" s="43">
        <v>37.4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180</v>
      </c>
      <c r="G84" s="43">
        <v>3.3</v>
      </c>
      <c r="H84" s="43">
        <v>2.7</v>
      </c>
      <c r="I84" s="43">
        <v>23.1</v>
      </c>
      <c r="J84" s="43">
        <v>131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>
        <v>0.5</v>
      </c>
      <c r="I85" s="43">
        <v>24.6</v>
      </c>
      <c r="J85" s="43">
        <v>119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13.770000000000001</v>
      </c>
      <c r="H89" s="19">
        <f t="shared" ref="H89" si="43">SUM(H82:H88)</f>
        <v>16.529999999999998</v>
      </c>
      <c r="I89" s="19">
        <f t="shared" ref="I89" si="44">SUM(I82:I88)</f>
        <v>84.39</v>
      </c>
      <c r="J89" s="19">
        <f t="shared" ref="J89:L89" si="45">SUM(J82:J88)</f>
        <v>546.17000000000007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70</v>
      </c>
      <c r="G90" s="43">
        <v>0.28999999999999998</v>
      </c>
      <c r="H90" s="43">
        <v>4.2699999999999996</v>
      </c>
      <c r="I90" s="43">
        <v>5.8</v>
      </c>
      <c r="J90" s="43">
        <v>65.42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7.23</v>
      </c>
      <c r="H91" s="43">
        <v>2.69</v>
      </c>
      <c r="I91" s="43">
        <v>13.22</v>
      </c>
      <c r="J91" s="43">
        <v>106.29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13.9</v>
      </c>
      <c r="H92" s="43">
        <v>28.9</v>
      </c>
      <c r="I92" s="43">
        <v>3.5</v>
      </c>
      <c r="J92" s="43">
        <v>324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3.1</v>
      </c>
      <c r="H93" s="43">
        <v>5</v>
      </c>
      <c r="I93" s="43">
        <v>21.34</v>
      </c>
      <c r="J93" s="43">
        <v>143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0.1</v>
      </c>
      <c r="H94" s="43">
        <v>0.1</v>
      </c>
      <c r="I94" s="43">
        <v>14.96</v>
      </c>
      <c r="J94" s="43">
        <v>61.71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2.2999999999999998</v>
      </c>
      <c r="H95" s="43">
        <v>0.9</v>
      </c>
      <c r="I95" s="43">
        <v>15</v>
      </c>
      <c r="J95" s="43">
        <v>78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2.2400000000000002</v>
      </c>
      <c r="H96" s="43">
        <v>0.32</v>
      </c>
      <c r="I96" s="43">
        <v>16.16</v>
      </c>
      <c r="J96" s="43">
        <v>78.400000000000006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29.160000000000004</v>
      </c>
      <c r="H99" s="19">
        <f t="shared" ref="H99" si="47">SUM(H90:H98)</f>
        <v>42.18</v>
      </c>
      <c r="I99" s="19">
        <f t="shared" ref="I99" si="48">SUM(I90:I98)</f>
        <v>89.97999999999999</v>
      </c>
      <c r="J99" s="19">
        <f t="shared" ref="J99:L99" si="49">SUM(J90:J98)</f>
        <v>856.82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1315</v>
      </c>
      <c r="G100" s="32">
        <f t="shared" ref="G100" si="50">G89+G99</f>
        <v>42.930000000000007</v>
      </c>
      <c r="H100" s="32">
        <f t="shared" ref="H100" si="51">H89+H99</f>
        <v>58.709999999999994</v>
      </c>
      <c r="I100" s="32">
        <f t="shared" ref="I100" si="52">I89+I99</f>
        <v>174.37</v>
      </c>
      <c r="J100" s="32">
        <f t="shared" ref="J100:L100" si="53">J89+J99</f>
        <v>1402.9900000000002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7.2</v>
      </c>
      <c r="H101" s="40">
        <v>6.3</v>
      </c>
      <c r="I101" s="40">
        <v>25.8</v>
      </c>
      <c r="J101" s="40">
        <v>197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50</v>
      </c>
      <c r="F102" s="43">
        <v>10</v>
      </c>
      <c r="G102" s="43">
        <v>0.06</v>
      </c>
      <c r="H102" s="43">
        <v>8.26</v>
      </c>
      <c r="I102" s="43">
        <v>0.08</v>
      </c>
      <c r="J102" s="43">
        <v>74.8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3.6</v>
      </c>
      <c r="H103" s="43">
        <v>3</v>
      </c>
      <c r="I103" s="43">
        <v>25.6</v>
      </c>
      <c r="J103" s="43">
        <v>145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0.5</v>
      </c>
      <c r="I104" s="43">
        <v>24.6</v>
      </c>
      <c r="J104" s="43">
        <v>119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48</v>
      </c>
      <c r="F106" s="43">
        <v>40</v>
      </c>
      <c r="G106" s="43">
        <v>5.2</v>
      </c>
      <c r="H106" s="43">
        <v>4.5999999999999996</v>
      </c>
      <c r="I106" s="43">
        <v>0.2</v>
      </c>
      <c r="J106" s="43">
        <v>62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20.059999999999999</v>
      </c>
      <c r="H108" s="19">
        <f t="shared" si="54"/>
        <v>22.659999999999997</v>
      </c>
      <c r="I108" s="19">
        <f t="shared" si="54"/>
        <v>76.280000000000015</v>
      </c>
      <c r="J108" s="19">
        <f t="shared" si="54"/>
        <v>597.79999999999995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70</v>
      </c>
      <c r="G109" s="43">
        <v>0.56000000000000005</v>
      </c>
      <c r="H109" s="43">
        <v>7.0000000000000007E-2</v>
      </c>
      <c r="I109" s="43">
        <v>1.19</v>
      </c>
      <c r="J109" s="43">
        <v>9.8000000000000007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2.9</v>
      </c>
      <c r="H110" s="43">
        <v>8.5</v>
      </c>
      <c r="I110" s="43">
        <v>7.78</v>
      </c>
      <c r="J110" s="43">
        <v>125.2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12</v>
      </c>
      <c r="H111" s="43">
        <v>34</v>
      </c>
      <c r="I111" s="43">
        <v>4.5999999999999996</v>
      </c>
      <c r="J111" s="43">
        <v>298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5.5</v>
      </c>
      <c r="H112" s="43">
        <v>7.2</v>
      </c>
      <c r="I112" s="43">
        <v>34.799999999999997</v>
      </c>
      <c r="J112" s="43">
        <v>203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180</v>
      </c>
      <c r="G113" s="43">
        <v>0</v>
      </c>
      <c r="H113" s="43">
        <v>0</v>
      </c>
      <c r="I113" s="43">
        <v>9.6999999999999993</v>
      </c>
      <c r="J113" s="43">
        <v>39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1.5</v>
      </c>
      <c r="H114" s="43">
        <v>0.6</v>
      </c>
      <c r="I114" s="43">
        <v>10</v>
      </c>
      <c r="J114" s="43">
        <v>52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2.2400000000000002</v>
      </c>
      <c r="H115" s="43">
        <v>0.32</v>
      </c>
      <c r="I115" s="43">
        <v>16.16</v>
      </c>
      <c r="J115" s="43">
        <v>78.400000000000006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24.700000000000003</v>
      </c>
      <c r="H118" s="19">
        <f t="shared" si="56"/>
        <v>50.690000000000005</v>
      </c>
      <c r="I118" s="19">
        <f t="shared" si="56"/>
        <v>84.22999999999999</v>
      </c>
      <c r="J118" s="19">
        <f t="shared" si="56"/>
        <v>805.4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44.760000000000005</v>
      </c>
      <c r="H119" s="32">
        <f t="shared" ref="H119" si="59">H108+H118</f>
        <v>73.349999999999994</v>
      </c>
      <c r="I119" s="32">
        <f t="shared" ref="I119" si="60">I108+I118</f>
        <v>160.51</v>
      </c>
      <c r="J119" s="32">
        <f t="shared" ref="J119:L119" si="61">J108+J118</f>
        <v>1403.1999999999998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5.7</v>
      </c>
      <c r="H120" s="40">
        <v>5.2</v>
      </c>
      <c r="I120" s="40">
        <v>26.8</v>
      </c>
      <c r="J120" s="40">
        <v>210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5</v>
      </c>
      <c r="G121" s="43">
        <v>0.03</v>
      </c>
      <c r="H121" s="43">
        <v>4.13</v>
      </c>
      <c r="I121" s="43">
        <v>0.04</v>
      </c>
      <c r="J121" s="43">
        <v>37.4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3.75</v>
      </c>
      <c r="H122" s="43">
        <v>3</v>
      </c>
      <c r="I122" s="43">
        <v>24.42</v>
      </c>
      <c r="J122" s="43">
        <v>140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3.2</v>
      </c>
      <c r="H123" s="43">
        <v>0.4</v>
      </c>
      <c r="I123" s="43">
        <v>19.68</v>
      </c>
      <c r="J123" s="43">
        <v>95.2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13.08</v>
      </c>
      <c r="H127" s="19">
        <f t="shared" si="62"/>
        <v>13.13</v>
      </c>
      <c r="I127" s="19">
        <f t="shared" si="62"/>
        <v>80.739999999999995</v>
      </c>
      <c r="J127" s="19">
        <f t="shared" si="62"/>
        <v>529.59999999999991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70</v>
      </c>
      <c r="G128" s="43">
        <v>1.34</v>
      </c>
      <c r="H128" s="43">
        <v>3.75</v>
      </c>
      <c r="I128" s="43">
        <v>10.56</v>
      </c>
      <c r="J128" s="43">
        <v>81.63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4.0999999999999996</v>
      </c>
      <c r="H129" s="43">
        <v>7</v>
      </c>
      <c r="I129" s="43">
        <v>16.399999999999999</v>
      </c>
      <c r="J129" s="43">
        <v>144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240</v>
      </c>
      <c r="G130" s="43">
        <v>15.7</v>
      </c>
      <c r="H130" s="43">
        <v>36.4</v>
      </c>
      <c r="I130" s="43">
        <v>16.8</v>
      </c>
      <c r="J130" s="43">
        <v>432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0.33</v>
      </c>
      <c r="H132" s="43">
        <v>0.11</v>
      </c>
      <c r="I132" s="43">
        <v>18.2</v>
      </c>
      <c r="J132" s="43">
        <v>64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2.2999999999999998</v>
      </c>
      <c r="H133" s="43">
        <v>0.9</v>
      </c>
      <c r="I133" s="43">
        <v>15</v>
      </c>
      <c r="J133" s="43">
        <v>78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2.2400000000000002</v>
      </c>
      <c r="H134" s="43">
        <v>0.32</v>
      </c>
      <c r="I134" s="43">
        <v>16.16</v>
      </c>
      <c r="J134" s="43">
        <v>78.400000000000006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26.009999999999998</v>
      </c>
      <c r="H137" s="19">
        <f t="shared" si="64"/>
        <v>48.48</v>
      </c>
      <c r="I137" s="19">
        <f t="shared" si="64"/>
        <v>93.12</v>
      </c>
      <c r="J137" s="19">
        <f t="shared" si="64"/>
        <v>878.03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1325</v>
      </c>
      <c r="G138" s="32">
        <f t="shared" ref="G138" si="66">G127+G137</f>
        <v>39.089999999999996</v>
      </c>
      <c r="H138" s="32">
        <f t="shared" ref="H138" si="67">H127+H137</f>
        <v>61.61</v>
      </c>
      <c r="I138" s="32">
        <f t="shared" ref="I138" si="68">I127+I137</f>
        <v>173.86</v>
      </c>
      <c r="J138" s="32">
        <f t="shared" ref="J138:L138" si="69">J127+J137</f>
        <v>1407.6299999999999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170</v>
      </c>
      <c r="G139" s="40">
        <v>25.3</v>
      </c>
      <c r="H139" s="40">
        <v>17.45</v>
      </c>
      <c r="I139" s="40">
        <v>27.75</v>
      </c>
      <c r="J139" s="40">
        <v>380.5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0</v>
      </c>
      <c r="J141" s="43">
        <v>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3.2</v>
      </c>
      <c r="H142" s="43">
        <v>0.4</v>
      </c>
      <c r="I142" s="43">
        <v>19.68</v>
      </c>
      <c r="J142" s="43">
        <v>95.2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50</v>
      </c>
      <c r="F144" s="43">
        <v>5</v>
      </c>
      <c r="G144" s="43">
        <v>0.03</v>
      </c>
      <c r="H144" s="43">
        <v>4.13</v>
      </c>
      <c r="I144" s="43">
        <v>0.04</v>
      </c>
      <c r="J144" s="43">
        <v>37.4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28.93</v>
      </c>
      <c r="H146" s="19">
        <f t="shared" si="70"/>
        <v>22.379999999999995</v>
      </c>
      <c r="I146" s="19">
        <f t="shared" si="70"/>
        <v>57.27</v>
      </c>
      <c r="J146" s="19">
        <f t="shared" si="70"/>
        <v>560.1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70</v>
      </c>
      <c r="G147" s="43">
        <v>1.33</v>
      </c>
      <c r="H147" s="43">
        <v>6.23</v>
      </c>
      <c r="I147" s="43">
        <v>5.39</v>
      </c>
      <c r="J147" s="43">
        <v>83.3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3.6</v>
      </c>
      <c r="H148" s="43">
        <v>9.8000000000000007</v>
      </c>
      <c r="I148" s="43">
        <v>7.3</v>
      </c>
      <c r="J148" s="43">
        <v>133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43">
        <v>7.9</v>
      </c>
      <c r="H149" s="43">
        <v>7.3</v>
      </c>
      <c r="I149" s="43">
        <v>9.99</v>
      </c>
      <c r="J149" s="43">
        <v>138.38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180</v>
      </c>
      <c r="G150" s="43">
        <v>3.6</v>
      </c>
      <c r="H150" s="43">
        <v>6.6</v>
      </c>
      <c r="I150" s="43">
        <v>28.9</v>
      </c>
      <c r="J150" s="43">
        <v>189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180</v>
      </c>
      <c r="G151" s="43">
        <v>0</v>
      </c>
      <c r="H151" s="43">
        <v>0</v>
      </c>
      <c r="I151" s="43">
        <v>9.6999999999999993</v>
      </c>
      <c r="J151" s="43">
        <v>39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</v>
      </c>
      <c r="H152" s="43">
        <v>0.5</v>
      </c>
      <c r="I152" s="43">
        <v>24.6</v>
      </c>
      <c r="J152" s="43">
        <v>119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2.2400000000000002</v>
      </c>
      <c r="H153" s="43">
        <v>0.32</v>
      </c>
      <c r="I153" s="43">
        <v>16.16</v>
      </c>
      <c r="J153" s="43">
        <v>78.400000000000006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22.67</v>
      </c>
      <c r="H156" s="19">
        <f t="shared" si="72"/>
        <v>30.75</v>
      </c>
      <c r="I156" s="19">
        <f t="shared" si="72"/>
        <v>102.03999999999999</v>
      </c>
      <c r="J156" s="19">
        <f t="shared" si="72"/>
        <v>780.08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1325</v>
      </c>
      <c r="G157" s="32">
        <f t="shared" ref="G157" si="74">G146+G156</f>
        <v>51.6</v>
      </c>
      <c r="H157" s="32">
        <f t="shared" ref="H157" si="75">H146+H156</f>
        <v>53.129999999999995</v>
      </c>
      <c r="I157" s="32">
        <f t="shared" ref="I157" si="76">I146+I156</f>
        <v>159.31</v>
      </c>
      <c r="J157" s="32">
        <f t="shared" ref="J157:L157" si="77">J146+J156</f>
        <v>1340.18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7</v>
      </c>
      <c r="H158" s="40">
        <v>9.1999999999999993</v>
      </c>
      <c r="I158" s="40">
        <v>31.5</v>
      </c>
      <c r="J158" s="40">
        <v>237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5</v>
      </c>
      <c r="G159" s="43">
        <v>0.03</v>
      </c>
      <c r="H159" s="43">
        <v>4.13</v>
      </c>
      <c r="I159" s="43">
        <v>0.04</v>
      </c>
      <c r="J159" s="43">
        <v>37.4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180</v>
      </c>
      <c r="G160" s="43">
        <v>3.3</v>
      </c>
      <c r="H160" s="43">
        <v>2.7</v>
      </c>
      <c r="I160" s="43">
        <v>23.1</v>
      </c>
      <c r="J160" s="43">
        <v>131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3.2</v>
      </c>
      <c r="H161" s="43">
        <v>0.4</v>
      </c>
      <c r="I161" s="43">
        <v>19.68</v>
      </c>
      <c r="J161" s="43">
        <v>95.2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13.930000000000001</v>
      </c>
      <c r="H165" s="19">
        <f t="shared" si="78"/>
        <v>16.829999999999995</v>
      </c>
      <c r="I165" s="19">
        <f t="shared" si="78"/>
        <v>84.11999999999999</v>
      </c>
      <c r="J165" s="19">
        <f t="shared" si="78"/>
        <v>547.59999999999991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70</v>
      </c>
      <c r="G166" s="43">
        <v>0.8</v>
      </c>
      <c r="H166" s="43">
        <v>0.1</v>
      </c>
      <c r="I166" s="43">
        <v>17.7</v>
      </c>
      <c r="J166" s="43">
        <v>72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4.9000000000000004</v>
      </c>
      <c r="H167" s="43">
        <v>6.6</v>
      </c>
      <c r="I167" s="43">
        <v>12.4</v>
      </c>
      <c r="J167" s="43">
        <v>129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</v>
      </c>
      <c r="H168" s="43">
        <v>9.3000000000000007</v>
      </c>
      <c r="I168" s="43">
        <v>11.3</v>
      </c>
      <c r="J168" s="43">
        <v>200.21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3.5</v>
      </c>
      <c r="H169" s="43">
        <v>4</v>
      </c>
      <c r="I169" s="43">
        <v>14.5</v>
      </c>
      <c r="J169" s="43">
        <v>115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0.78</v>
      </c>
      <c r="H170" s="43">
        <v>0.05</v>
      </c>
      <c r="I170" s="43">
        <v>20.190000000000001</v>
      </c>
      <c r="J170" s="43">
        <v>84.97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3.2</v>
      </c>
      <c r="H171" s="43">
        <v>0.4</v>
      </c>
      <c r="I171" s="43">
        <v>19.68</v>
      </c>
      <c r="J171" s="43">
        <v>95.2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2.2400000000000002</v>
      </c>
      <c r="H172" s="43">
        <v>0.32</v>
      </c>
      <c r="I172" s="43">
        <v>16.16</v>
      </c>
      <c r="J172" s="43">
        <v>78.400000000000006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26.42</v>
      </c>
      <c r="H175" s="19">
        <f t="shared" si="80"/>
        <v>20.77</v>
      </c>
      <c r="I175" s="19">
        <f t="shared" si="80"/>
        <v>111.93</v>
      </c>
      <c r="J175" s="19">
        <f t="shared" si="80"/>
        <v>774.78000000000009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1315</v>
      </c>
      <c r="G176" s="32">
        <f t="shared" ref="G176" si="82">G165+G175</f>
        <v>40.35</v>
      </c>
      <c r="H176" s="32">
        <f t="shared" ref="H176" si="83">H165+H175</f>
        <v>37.599999999999994</v>
      </c>
      <c r="I176" s="32">
        <f t="shared" ref="I176" si="84">I165+I175</f>
        <v>196.05</v>
      </c>
      <c r="J176" s="32">
        <f t="shared" ref="J176:L176" si="85">J165+J175</f>
        <v>1322.38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4.3</v>
      </c>
      <c r="H177" s="40">
        <v>5.17</v>
      </c>
      <c r="I177" s="40">
        <v>29.83</v>
      </c>
      <c r="J177" s="40">
        <v>220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50</v>
      </c>
      <c r="F178" s="43">
        <v>5</v>
      </c>
      <c r="G178" s="43">
        <v>0.03</v>
      </c>
      <c r="H178" s="43">
        <v>4.13</v>
      </c>
      <c r="I178" s="43">
        <v>0.04</v>
      </c>
      <c r="J178" s="43">
        <v>37.4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3.1</v>
      </c>
      <c r="H179" s="43">
        <v>2.4</v>
      </c>
      <c r="I179" s="43">
        <v>26.63</v>
      </c>
      <c r="J179" s="43">
        <v>142.21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>
        <v>0.5</v>
      </c>
      <c r="I180" s="43">
        <v>24.6</v>
      </c>
      <c r="J180" s="43">
        <v>119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11.83</v>
      </c>
      <c r="H184" s="19">
        <f t="shared" si="86"/>
        <v>12.600000000000001</v>
      </c>
      <c r="I184" s="19">
        <f t="shared" si="86"/>
        <v>90.899999999999991</v>
      </c>
      <c r="J184" s="19">
        <f t="shared" si="86"/>
        <v>565.61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70</v>
      </c>
      <c r="G185" s="43">
        <v>0.56000000000000005</v>
      </c>
      <c r="H185" s="43">
        <v>7.0000000000000007E-2</v>
      </c>
      <c r="I185" s="43">
        <v>1.19</v>
      </c>
      <c r="J185" s="43">
        <v>9.8000000000000007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3.3</v>
      </c>
      <c r="H186" s="43">
        <v>7.4</v>
      </c>
      <c r="I186" s="43">
        <v>6.2</v>
      </c>
      <c r="J186" s="43">
        <v>135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95</v>
      </c>
      <c r="G187" s="43">
        <v>20.9</v>
      </c>
      <c r="H187" s="43">
        <v>11.7</v>
      </c>
      <c r="I187" s="43">
        <v>3.2</v>
      </c>
      <c r="J187" s="43">
        <v>244.8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3.7</v>
      </c>
      <c r="H188" s="43">
        <v>5.8</v>
      </c>
      <c r="I188" s="43">
        <v>25.7</v>
      </c>
      <c r="J188" s="43">
        <v>172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0.33</v>
      </c>
      <c r="H189" s="43">
        <v>0.11</v>
      </c>
      <c r="I189" s="43">
        <v>18.2</v>
      </c>
      <c r="J189" s="43">
        <v>64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3.2</v>
      </c>
      <c r="H190" s="43">
        <v>0.4</v>
      </c>
      <c r="I190" s="43">
        <v>19.68</v>
      </c>
      <c r="J190" s="43">
        <v>95.2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2.2400000000000002</v>
      </c>
      <c r="H191" s="43">
        <v>0.32</v>
      </c>
      <c r="I191" s="43">
        <v>16.16</v>
      </c>
      <c r="J191" s="43">
        <v>78.400000000000006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34.229999999999997</v>
      </c>
      <c r="H194" s="19">
        <f t="shared" si="88"/>
        <v>25.8</v>
      </c>
      <c r="I194" s="19">
        <f t="shared" si="88"/>
        <v>90.329999999999984</v>
      </c>
      <c r="J194" s="19">
        <f t="shared" si="88"/>
        <v>799.2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1380</v>
      </c>
      <c r="G195" s="32">
        <f t="shared" ref="G195" si="90">G184+G194</f>
        <v>46.059999999999995</v>
      </c>
      <c r="H195" s="32">
        <f t="shared" ref="H195" si="91">H184+H194</f>
        <v>38.400000000000006</v>
      </c>
      <c r="I195" s="32">
        <f t="shared" ref="I195" si="92">I184+I194</f>
        <v>181.22999999999996</v>
      </c>
      <c r="J195" s="32">
        <f t="shared" ref="J195:L195" si="93">J184+J194</f>
        <v>1364.81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44.599000000000004</v>
      </c>
      <c r="H196" s="34">
        <f t="shared" si="94"/>
        <v>53.89</v>
      </c>
      <c r="I196" s="34">
        <f t="shared" si="94"/>
        <v>170.63200000000001</v>
      </c>
      <c r="J196" s="34">
        <f t="shared" si="94"/>
        <v>1359.2280000000001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7559055118110237" right="0.27559055118110237" top="0.27559055118110237" bottom="0.27559055118110237" header="0.31496062992125984" footer="0.31496062992125984"/>
  <pageSetup paperSize="8" scale="68" fitToHeight="0" orientation="portrait" r:id="rId1"/>
  <rowBreaks count="3" manualBreakCount="3">
    <brk id="43" max="16383" man="1"/>
    <brk id="100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2025-04-24T07:20:38Z</cp:lastPrinted>
  <dcterms:created xsi:type="dcterms:W3CDTF">2022-05-16T14:23:56Z</dcterms:created>
  <dcterms:modified xsi:type="dcterms:W3CDTF">2025-05-13T10:22:47Z</dcterms:modified>
</cp:coreProperties>
</file>